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<sst xmlns="http://schemas.openxmlformats.org/spreadsheetml/2006/main" count="41" uniqueCount="41">
  <si>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</si>
  <si>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RFP020</t>
  </si>
  <si>
    <t xml:space="preserve">m²</t>
  </si>
  <si>
    <t xml:space="preserve">Pintura plástica termoaislante sobre paramento exterior.</t>
  </si>
  <si>
    <r>
      <rPr>
        <sz val="8.25"/>
        <color rgb="FF000000"/>
        <rFont val="Arial"/>
        <family val="2"/>
      </rPr>
      <t xml:space="preserve">Aplicación manual de dos manos de pintura plástica termoaislante Elástico Termoaislante "PINTURAS ISAVAL", color blanco, acabado mate, textura lisa, diluidas con un 15% de agua, (rendimiento: 0,29 l/m² cada mano); previa aplicación de una mano de imprimación acrílica, reguladora de la absorción Fixenol Pigmentado "PINTURAS ISAVAL", sobre paramento exterior de mortero. El precio incluye la protección de los elementos del entorno que puedan verse afectados durante los trabajos y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</si>
  <si>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</si>
  <si>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</si>
  <si>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</si>
  <si>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</si>
  <si>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</si>
  <si>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</si>
  <si>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</si>
  <si>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mt27pfs100ef</t>
  </si>
  <si>
    <t xml:space="preserve">l</t>
  </si>
  <si>
    <t xml:space="preserve">Imprimación acrílica, reguladora de la absorción a base de copolímeros acrílicos Fixenol Pigmentado "PINTURAS ISAVAL", color blanco, con un contenido de sustancias orgánicas volátiles (VOC) &lt; 5 g/l, para aplicar con brocha, rodillo o pistola.</t>
  </si>
  <si>
    <t xml:space="preserve">mt27pii050D</t>
  </si>
  <si>
    <t xml:space="preserve">l</t>
  </si>
  <si>
    <t xml:space="preserve">Pintura termoaislante para exterior, Elástico Termoaislante "PINTURAS ISAVAL", a base de resinas acrílicas, color blanco, acabado mate, textura lisa, permeable al vapor de agua y resistente a los álcalis, conductividad térmica 0,0406 W/(mK) y con un contenido de sustancias orgánicas volátiles (VOC) &lt; 5 g/l; para aplicar con brocha, rodillo o pistola, según UNE-EN 1504-2.</t>
  </si>
  <si>
    <t xml:space="preserve">Subtotal materiales:</t>
  </si>
  <si>
    <t xml:space="preserve">Mano de obra</t>
  </si>
  <si>
    <t xml:space="preserve">mo038</t>
  </si>
  <si>
    <t xml:space="preserve">h</t>
  </si>
  <si>
    <t xml:space="preserve">Oficial 1ª pintor.</t>
  </si>
  <si>
    <t xml:space="preserve">mo076</t>
  </si>
  <si>
    <t xml:space="preserve">h</t>
  </si>
  <si>
    <t xml:space="preserve">Ayudante pintor.</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</si>
  <si>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</si>
  <si>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</si>
  <si>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</si>
  <si>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</si>
  <si>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</si>
  <si>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</si>
  <si>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</si>
  <si>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</si>
  <si>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</si>
  <si>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1504-2:2005</t>
  </si>
  <si>
    <t xml:space="preserve">1/2+/3/4</t>
  </si>
  <si>
    <t xml:space="preserve">Productos y sistemas para la protección y reparación de estructuras de hormigón. Definiciones, requisitos, control de calidad y evaluación de la conformidad. Parte 2: Sistemas de protección de superficie</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</si>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</sst>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6.29" customWidth="1"/>
    <col min="5" max="5" width="71.74" customWidth="1"/>
    <col min="6" max="6" width="3.57" customWidth="1"/>
    <col min="7" max="7" width="9.35" customWidth="1"/>
    <col min="8" max="8" width="4.76"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0.096</v>
      </c>
      <c r="H10" s="11"/>
      <c r="I10" s="12">
        <v>7.31</v>
      </c>
      <c r="J10" s="12">
        <f ca="1">ROUND(INDIRECT(ADDRESS(ROW()+(0), COLUMN()+(-3), 1))*INDIRECT(ADDRESS(ROW()+(0), COLUMN()+(-1), 1)), 2)</f>
        <v>0.7</v>
      </c>
    </row>
    <row r="11" spans="1:10" ht="55.50" thickBot="1" customHeight="1">
      <c r="A11" s="1" t="s">
        <v>15</v>
      </c>
      <c r="B11" s="1"/>
      <c r="C11" s="10" t="s">
        <v>16</v>
      </c>
      <c r="D11" s="10"/>
      <c r="E11" s="1" t="s">
        <v>17</v>
      </c>
      <c r="F11" s="1"/>
      <c r="G11" s="13">
        <v>0.58</v>
      </c>
      <c r="H11" s="13"/>
      <c r="I11" s="14">
        <v>16.68</v>
      </c>
      <c r="J11" s="14">
        <f ca="1">ROUND(INDIRECT(ADDRESS(ROW()+(0), COLUMN()+(-3), 1))*INDIRECT(ADDRESS(ROW()+(0), COLUMN()+(-1), 1)), 2)</f>
        <v>9.67</v>
      </c>
    </row>
    <row r="12" spans="1:10" ht="13.50" thickBot="1" customHeight="1">
      <c r="A12" s="15"/>
      <c r="B12" s="15"/>
      <c r="C12" s="15"/>
      <c r="D12" s="15"/>
      <c r="E12" s="15"/>
      <c r="F12" s="15"/>
      <c r="G12" s="9" t="s">
        <v>18</v>
      </c>
      <c r="H12" s="9"/>
      <c r="I12" s="9"/>
      <c r="J12" s="17">
        <f ca="1">ROUND(SUM(INDIRECT(ADDRESS(ROW()+(-1), COLUMN()+(0), 1)),INDIRECT(ADDRESS(ROW()+(-2), COLUMN()+(0), 1))), 2)</f>
        <v>10.37</v>
      </c>
    </row>
    <row r="13" spans="1:10" ht="13.50" thickBot="1" customHeight="1">
      <c r="A13" s="15">
        <v>2</v>
      </c>
      <c r="B13" s="15"/>
      <c r="C13" s="15"/>
      <c r="D13" s="15"/>
      <c r="E13" s="18" t="s">
        <v>19</v>
      </c>
      <c r="F13" s="18"/>
      <c r="G13" s="18"/>
      <c r="H13" s="18"/>
      <c r="I13" s="15"/>
      <c r="J13" s="15"/>
    </row>
    <row r="14" spans="1:10" ht="13.50" thickBot="1" customHeight="1">
      <c r="A14" s="1" t="s">
        <v>20</v>
      </c>
      <c r="B14" s="1"/>
      <c r="C14" s="10" t="s">
        <v>21</v>
      </c>
      <c r="D14" s="10"/>
      <c r="E14" s="1" t="s">
        <v>22</v>
      </c>
      <c r="F14" s="1"/>
      <c r="G14" s="11">
        <v>0.2</v>
      </c>
      <c r="H14" s="11"/>
      <c r="I14" s="12">
        <v>19.93</v>
      </c>
      <c r="J14" s="12">
        <f ca="1">ROUND(INDIRECT(ADDRESS(ROW()+(0), COLUMN()+(-3), 1))*INDIRECT(ADDRESS(ROW()+(0), COLUMN()+(-1), 1)), 2)</f>
        <v>3.99</v>
      </c>
    </row>
    <row r="15" spans="1:10" ht="13.50" thickBot="1" customHeight="1">
      <c r="A15" s="1" t="s">
        <v>23</v>
      </c>
      <c r="B15" s="1"/>
      <c r="C15" s="10" t="s">
        <v>24</v>
      </c>
      <c r="D15" s="10"/>
      <c r="E15" s="1" t="s">
        <v>25</v>
      </c>
      <c r="F15" s="1"/>
      <c r="G15" s="13">
        <v>0.2</v>
      </c>
      <c r="H15" s="13"/>
      <c r="I15" s="14">
        <v>18.92</v>
      </c>
      <c r="J15" s="14">
        <f ca="1">ROUND(INDIRECT(ADDRESS(ROW()+(0), COLUMN()+(-3), 1))*INDIRECT(ADDRESS(ROW()+(0), COLUMN()+(-1), 1)), 2)</f>
        <v>3.78</v>
      </c>
    </row>
    <row r="16" spans="1:10" ht="13.50" thickBot="1" customHeight="1">
      <c r="A16" s="15"/>
      <c r="B16" s="15"/>
      <c r="C16" s="15"/>
      <c r="D16" s="15"/>
      <c r="E16" s="15"/>
      <c r="F16" s="15"/>
      <c r="G16" s="9" t="s">
        <v>26</v>
      </c>
      <c r="H16" s="9"/>
      <c r="I16" s="9"/>
      <c r="J16" s="17">
        <f ca="1">ROUND(SUM(INDIRECT(ADDRESS(ROW()+(-1), COLUMN()+(0), 1)),INDIRECT(ADDRESS(ROW()+(-2), COLUMN()+(0), 1))), 2)</f>
        <v>7.77</v>
      </c>
    </row>
    <row r="17" spans="1:10" ht="13.50" thickBot="1" customHeight="1">
      <c r="A17" s="15">
        <v>3</v>
      </c>
      <c r="B17" s="15"/>
      <c r="C17" s="15"/>
      <c r="D17" s="15"/>
      <c r="E17" s="18" t="s">
        <v>27</v>
      </c>
      <c r="F17" s="18"/>
      <c r="G17" s="18"/>
      <c r="H17" s="18"/>
      <c r="I17" s="15"/>
      <c r="J17" s="15"/>
    </row>
    <row r="18" spans="1:10" ht="13.50" thickBot="1" customHeight="1">
      <c r="A18" s="19"/>
      <c r="B18" s="19"/>
      <c r="C18" s="20" t="s">
        <v>28</v>
      </c>
      <c r="D18" s="20"/>
      <c r="E18" s="19" t="s">
        <v>29</v>
      </c>
      <c r="F18" s="19"/>
      <c r="G18" s="13">
        <v>2</v>
      </c>
      <c r="H18" s="13"/>
      <c r="I18" s="14">
        <f ca="1">ROUND(SUM(INDIRECT(ADDRESS(ROW()+(-2), COLUMN()+(1), 1)),INDIRECT(ADDRESS(ROW()+(-6), COLUMN()+(1), 1))), 2)</f>
        <v>18.14</v>
      </c>
      <c r="J18" s="14">
        <f ca="1">ROUND(INDIRECT(ADDRESS(ROW()+(0), COLUMN()+(-3), 1))*INDIRECT(ADDRESS(ROW()+(0), COLUMN()+(-1), 1))/100, 2)</f>
        <v>0.36</v>
      </c>
    </row>
    <row r="19" spans="1:10" ht="13.50" thickBot="1" customHeight="1">
      <c r="A19" s="8"/>
      <c r="B19" s="8"/>
      <c r="C19" s="8"/>
      <c r="D19" s="8"/>
      <c r="E19" s="8"/>
      <c r="F19" s="8"/>
      <c r="G19" s="21" t="s">
        <v>30</v>
      </c>
      <c r="H19" s="21"/>
      <c r="I19" s="21"/>
      <c r="J19" s="22">
        <f ca="1">ROUND(SUM(INDIRECT(ADDRESS(ROW()+(-1), COLUMN()+(0), 1)),INDIRECT(ADDRESS(ROW()+(-3), COLUMN()+(0), 1)),INDIRECT(ADDRESS(ROW()+(-7), COLUMN()+(0), 1))), 2)</f>
        <v>18.5</v>
      </c>
    </row>
    <row r="22" spans="1:10" ht="13.50" thickBot="1" customHeight="1">
      <c r="A22" s="23" t="s">
        <v>31</v>
      </c>
      <c r="B22" s="23"/>
      <c r="C22" s="23"/>
      <c r="D22" s="23"/>
      <c r="E22" s="23"/>
      <c r="F22" s="23" t="s">
        <v>32</v>
      </c>
      <c r="G22" s="23"/>
      <c r="H22" s="23" t="s">
        <v>33</v>
      </c>
      <c r="I22" s="23"/>
      <c r="J22" s="23" t="s">
        <v>34</v>
      </c>
    </row>
    <row r="23" spans="1:10" ht="13.50" thickBot="1" customHeight="1">
      <c r="A23" s="24" t="s">
        <v>35</v>
      </c>
      <c r="B23" s="24"/>
      <c r="C23" s="24"/>
      <c r="D23" s="24"/>
      <c r="E23" s="24"/>
      <c r="F23" s="25">
        <v>192005</v>
      </c>
      <c r="G23" s="25"/>
      <c r="H23" s="25">
        <v>112009</v>
      </c>
      <c r="I23" s="25"/>
      <c r="J23" s="25" t="s">
        <v>36</v>
      </c>
    </row>
    <row r="24" spans="1:10" ht="24.00" thickBot="1" customHeight="1">
      <c r="A24" s="26" t="s">
        <v>37</v>
      </c>
      <c r="B24" s="26"/>
      <c r="C24" s="26"/>
      <c r="D24" s="26"/>
      <c r="E24" s="26"/>
      <c r="F24" s="27"/>
      <c r="G24" s="27"/>
      <c r="H24" s="27"/>
      <c r="I24" s="27"/>
      <c r="J24" s="27"/>
    </row>
    <row r="27" spans="1:1" ht="33.75" thickBot="1" customHeight="1">
      <c r="A27" s="1" t="s">
        <v>38</v>
      </c>
      <c r="B27" s="1"/>
      <c r="C27" s="1"/>
      <c r="D27" s="1"/>
      <c r="E27" s="1"/>
      <c r="F27" s="1"/>
      <c r="G27" s="1"/>
      <c r="H27" s="1"/>
      <c r="I27" s="1"/>
      <c r="J27" s="1"/>
    </row>
    <row r="28" spans="1:1" ht="33.75" thickBot="1" customHeight="1">
      <c r="A28" s="1" t="s">
        <v>39</v>
      </c>
      <c r="B28" s="1"/>
      <c r="C28" s="1"/>
      <c r="D28" s="1"/>
      <c r="E28" s="1"/>
      <c r="F28" s="1"/>
      <c r="G28" s="1"/>
      <c r="H28" s="1"/>
      <c r="I28" s="1"/>
      <c r="J28" s="1"/>
    </row>
    <row r="29" spans="1:1" ht="33.75" thickBot="1" customHeight="1">
      <c r="A29" s="1" t="s">
        <v>40</v>
      </c>
      <c r="B29" s="1"/>
      <c r="C29" s="1"/>
      <c r="D29" s="1"/>
      <c r="E29" s="1"/>
      <c r="F29" s="1"/>
      <c r="G29" s="1"/>
      <c r="H29" s="1"/>
      <c r="I29" s="1"/>
      <c r="J29" s="1"/>
    </row>
  </sheetData>
  <mergeCells count="60">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I12"/>
    <mergeCell ref="A13:B13"/>
    <mergeCell ref="C13:D13"/>
    <mergeCell ref="E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B19"/>
    <mergeCell ref="C19:D19"/>
    <mergeCell ref="E19:F19"/>
    <mergeCell ref="G19:I19"/>
    <mergeCell ref="A22:E22"/>
    <mergeCell ref="F22:G22"/>
    <mergeCell ref="H22:I22"/>
    <mergeCell ref="A23:E23"/>
    <mergeCell ref="F23:G24"/>
    <mergeCell ref="H23:I24"/>
    <mergeCell ref="J23:J24"/>
    <mergeCell ref="A24:E24"/>
    <mergeCell ref="A27:J27"/>
    <mergeCell ref="A28:J28"/>
    <mergeCell ref="A29:J29"/>
  </mergeCells>
  <pageMargins left="0.147638" right="0.147638" top="0.206693" bottom="0.206693" header="0.0" footer="0.0"/>
  <pageSetup paperSize="9" orientation="portrait"/>
  <rowBreaks count="0" manualBreakCount="0">
    </rowBreaks>
</worksheet>
</file>