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<sst xmlns="http://schemas.openxmlformats.org/spreadsheetml/2006/main" count="34" uniqueCount="34">
  <si>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</si>
  <si>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NLG215</t>
  </si>
  <si>
    <t xml:space="preserve">m²</t>
  </si>
  <si>
    <t xml:space="preserve">Impermeabilización líquida y aislamiento termorreflectante de cubiertas. Sistema Imper PU Antigoteras "PINTURAS ISAVAL".</t>
  </si>
  <si>
    <r>
      <rPr>
        <sz val="8.25"/>
        <color rgb="FF000000"/>
        <rFont val="Arial"/>
        <family val="2"/>
      </rPr>
      <t xml:space="preserve">Impermeabilización líquida y aislamiento termorreflectante de cubiertas. Sistema Imper PU Antigoteras "PINTURAS ISAVAL", según ETAG 005, con un índice de reflectancia solar (SRI) de 105, formado por dos capas de revestimiento continuo elástico impermeabilizante, Imper PU Antigoteras "PINTURAS ISAVAL", color blanco, 2,5 l/m², previa aplicación de pintura plástica en emulsión acuosa, Isafort "PINTURAS ISAVAL", color marrón, 0,2 l/m², colocación de malla en toda la superficie y en puntos singulares, malla de fibra de vidrio "PINTURAS ISAVAL", de 60 g/m² de masa superficial.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</si>
  <si>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</si>
  <si>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</si>
  <si>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</si>
  <si>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</si>
  <si>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</si>
  <si>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</si>
  <si>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</si>
  <si>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mt27pii030c</t>
  </si>
  <si>
    <t xml:space="preserve">l</t>
  </si>
  <si>
    <t xml:space="preserve">Pintura plástica en emulsión acuosa, Isafort "PINTURAS ISAVAL", a base de derivados asfálticos, color marrón, para aplicar con brocha, rodillo o pistola, impermeable al agua de lluvia y elástica.</t>
  </si>
  <si>
    <t xml:space="preserve">mt15rei020a</t>
  </si>
  <si>
    <t xml:space="preserve">m²</t>
  </si>
  <si>
    <t xml:space="preserve">Malla de fibra de vidrio "PINTURAS ISAVAL", de 60 g/m² de masa superficial, suministrada en rollos de 50 m</t>
  </si>
  <si>
    <t xml:space="preserve">mt15rei040a</t>
  </si>
  <si>
    <t xml:space="preserve">kg</t>
  </si>
  <si>
    <t xml:space="preserve">Revestimiento continuo elástico impermeabilizante a base de poliuretano, Imper PU Antigoteras "PINTURAS ISAVAL", color blanco, con resistencia a los rayos UV y a la intemperie, Euroclase Broof (t1) de reacción al fuego, según UNE-EN 13501-5, con muy bajo contenido de sustancias orgánicas volátiles (VOC), para aplicar con brocha, rodillo o pistola.</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</si>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</sst>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23" customWidth="1"/>
    <col min="3" max="3" width="3.06" customWidth="1"/>
    <col min="4" max="4" width="4.59"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0.2</v>
      </c>
      <c r="G10" s="12">
        <v>16.35</v>
      </c>
      <c r="H10" s="12">
        <f ca="1">ROUND(INDIRECT(ADDRESS(ROW()+(0), COLUMN()+(-2), 1))*INDIRECT(ADDRESS(ROW()+(0), COLUMN()+(-1), 1)), 2)</f>
        <v>3.27</v>
      </c>
    </row>
    <row r="11" spans="1:8" ht="24.00" thickBot="1" customHeight="1">
      <c r="A11" s="1" t="s">
        <v>15</v>
      </c>
      <c r="B11" s="1"/>
      <c r="C11" s="10" t="s">
        <v>16</v>
      </c>
      <c r="D11" s="10"/>
      <c r="E11" s="1" t="s">
        <v>17</v>
      </c>
      <c r="F11" s="11">
        <v>1.2</v>
      </c>
      <c r="G11" s="12">
        <v>0.72</v>
      </c>
      <c r="H11" s="12">
        <f ca="1">ROUND(INDIRECT(ADDRESS(ROW()+(0), COLUMN()+(-2), 1))*INDIRECT(ADDRESS(ROW()+(0), COLUMN()+(-1), 1)), 2)</f>
        <v>0.86</v>
      </c>
    </row>
    <row r="12" spans="1:8" ht="55.50" thickBot="1" customHeight="1">
      <c r="A12" s="1" t="s">
        <v>18</v>
      </c>
      <c r="B12" s="1"/>
      <c r="C12" s="10" t="s">
        <v>19</v>
      </c>
      <c r="D12" s="10"/>
      <c r="E12" s="1" t="s">
        <v>20</v>
      </c>
      <c r="F12" s="13">
        <v>2.5</v>
      </c>
      <c r="G12" s="14">
        <v>20.4</v>
      </c>
      <c r="H12" s="14">
        <f ca="1">ROUND(INDIRECT(ADDRESS(ROW()+(0), COLUMN()+(-2), 1))*INDIRECT(ADDRESS(ROW()+(0), COLUMN()+(-1), 1)), 2)</f>
        <v>51</v>
      </c>
    </row>
    <row r="13" spans="1:8" ht="13.50" thickBot="1" customHeight="1">
      <c r="A13" s="15"/>
      <c r="B13" s="15"/>
      <c r="C13" s="15"/>
      <c r="D13" s="15"/>
      <c r="E13" s="15"/>
      <c r="F13" s="9" t="s">
        <v>21</v>
      </c>
      <c r="G13" s="9"/>
      <c r="H13" s="17">
        <f ca="1">ROUND(SUM(INDIRECT(ADDRESS(ROW()+(-1), COLUMN()+(0), 1)),INDIRECT(ADDRESS(ROW()+(-2), COLUMN()+(0), 1)),INDIRECT(ADDRESS(ROW()+(-3), COLUMN()+(0), 1))), 2)</f>
        <v>55.13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0.28</v>
      </c>
      <c r="G15" s="12">
        <v>23.1</v>
      </c>
      <c r="H15" s="12">
        <f ca="1">ROUND(INDIRECT(ADDRESS(ROW()+(0), COLUMN()+(-2), 1))*INDIRECT(ADDRESS(ROW()+(0), COLUMN()+(-1), 1)), 2)</f>
        <v>6.47</v>
      </c>
    </row>
    <row r="16" spans="1:8" ht="13.50" thickBot="1" customHeight="1">
      <c r="A16" s="1" t="s">
        <v>26</v>
      </c>
      <c r="B16" s="1"/>
      <c r="C16" s="10" t="s">
        <v>27</v>
      </c>
      <c r="D16" s="10"/>
      <c r="E16" s="1" t="s">
        <v>28</v>
      </c>
      <c r="F16" s="13">
        <v>0.28</v>
      </c>
      <c r="G16" s="14">
        <v>21.94</v>
      </c>
      <c r="H16" s="14">
        <f ca="1">ROUND(INDIRECT(ADDRESS(ROW()+(0), COLUMN()+(-2), 1))*INDIRECT(ADDRESS(ROW()+(0), COLUMN()+(-1), 1)), 2)</f>
        <v>6.14</v>
      </c>
    </row>
    <row r="17" spans="1:8" ht="13.50" thickBot="1" customHeight="1">
      <c r="A17" s="15"/>
      <c r="B17" s="15"/>
      <c r="C17" s="15"/>
      <c r="D17" s="15"/>
      <c r="E17" s="15"/>
      <c r="F17" s="9" t="s">
        <v>29</v>
      </c>
      <c r="G17" s="9"/>
      <c r="H17" s="17">
        <f ca="1">ROUND(SUM(INDIRECT(ADDRESS(ROW()+(-1), COLUMN()+(0), 1)),INDIRECT(ADDRESS(ROW()+(-2), COLUMN()+(0), 1))), 2)</f>
        <v>12.61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67.74</v>
      </c>
      <c r="H19" s="14">
        <f ca="1">ROUND(INDIRECT(ADDRESS(ROW()+(0), COLUMN()+(-2), 1))*INDIRECT(ADDRESS(ROW()+(0), COLUMN()+(-1), 1))/100, 2)</f>
        <v>1.35</v>
      </c>
    </row>
    <row r="20" spans="1:8" ht="13.50" thickBot="1" customHeight="1">
      <c r="A20" s="8"/>
      <c r="B20" s="8"/>
      <c r="C20" s="8"/>
      <c r="D20" s="8"/>
      <c r="E20" s="8"/>
      <c r="F20" s="21" t="s">
        <v>33</v>
      </c>
      <c r="G20" s="21"/>
      <c r="H20" s="22">
        <f ca="1">ROUND(SUM(INDIRECT(ADDRESS(ROW()+(-1), COLUMN()+(0), 1)),INDIRECT(ADDRESS(ROW()+(-3), COLUMN()+(0), 1)),INDIRECT(ADDRESS(ROW()+(-7), COLUMN()+(0), 1))), 2)</f>
        <v>69.09</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