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<sst xmlns="http://schemas.openxmlformats.org/spreadsheetml/2006/main" count="42" uniqueCount="42">
  <si>
    <t xml:space="preserve"/>
  </si>
  <si>
    <t xml:space="preserve">RFL010</t>
  </si>
  <si>
    <t xml:space="preserve">m²</t>
  </si>
  <si>
    <t xml:space="preserve">Pintura al Pliolite sobre paramento exterior.</t>
  </si>
  <si>
    <r>
      <rPr>
        <sz val="8.25"/>
        <color rgb="FF000000"/>
        <rFont val="Arial"/>
        <family val="2"/>
      </rPr>
      <t xml:space="preserve">Aplicación manual de dos manos de pintura al Pliolite Plioval "PINTURAS ISAVAL", color blanco, acabado mate, textura lisa, (rendimiento: 0,09 l/m² cada mano); previa aplicación de una mano de imprimación acrílica reguladora de la absorción Fixacril "PINTURAS ISAVAL", sobre paramento exterior de mortero de cemento.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</si>
  <si>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</si>
  <si>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</si>
  <si>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</si>
  <si>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</si>
  <si>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</si>
  <si>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</si>
  <si>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</si>
  <si>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mt27pfs010g</t>
  </si>
  <si>
    <t xml:space="preserve">l</t>
  </si>
  <si>
    <t xml:space="preserve">Imprimación acrílica, reguladora de la absorción, Fixacril "PINTURAS ISAVAL", permeable al vapor de agua y resistente a los álcalis, para aplicar con brocha, rodillo o pistola.</t>
  </si>
  <si>
    <t xml:space="preserve">mt27pii040D</t>
  </si>
  <si>
    <t xml:space="preserve">l</t>
  </si>
  <si>
    <t xml:space="preserve">Pintura para exterior, Plioval "PINTURAS ISAVAL", a base de resinas de Pliolite y disolventes orgánicos, color blanco, acabado mate, textura lisa, permeable al vapor de agua y resistente a los rayos UV y a los álcalis; para aplicar con brocha, rodillo o pistola, según UNE-EN 1504-2.</t>
  </si>
  <si>
    <t xml:space="preserve">Subtotal materiales:</t>
  </si>
  <si>
    <t xml:space="preserve">Mano de obra</t>
  </si>
  <si>
    <t xml:space="preserve">mo038</t>
  </si>
  <si>
    <t xml:space="preserve">h</t>
  </si>
  <si>
    <t xml:space="preserve">Oficial 1ª pintor.</t>
  </si>
  <si>
    <t xml:space="preserve">mo076</t>
  </si>
  <si>
    <t xml:space="preserve">h</t>
  </si>
  <si>
    <t xml:space="preserve">Ayudante pintor.</t>
  </si>
  <si>
    <t xml:space="preserve">Subtotal mano de obra:</t>
  </si>
  <si>
    <t xml:space="preserve">Costes directos complementarios</t>
  </si>
  <si>
    <t xml:space="preserve">%</t>
  </si>
  <si>
    <t xml:space="preserve">Costes directos complementarios</t>
  </si>
  <si>
    <t xml:space="preserve">Coste de mantenimiento decenal: 20,55€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</si>
  <si>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</si>
  <si>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</si>
  <si>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</si>
  <si>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</si>
  <si>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</si>
  <si>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1504-2:2004</t>
  </si>
  <si>
    <t xml:space="preserve">1/2+/3/4</t>
  </si>
  <si>
    <t xml:space="preserve">Productos y sistemas para la protección y reparación de estructuras de hormigón. Definiciones, requisitos, control de calidad y evaluación de la conformidad. Parte 2: Sistemas de protección de superficie</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</si>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</sst>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2.76"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0.075</v>
      </c>
      <c r="H10" s="11"/>
      <c r="I10" s="12">
        <v>14.38</v>
      </c>
      <c r="J10" s="12">
        <f ca="1">ROUND(INDIRECT(ADDRESS(ROW()+(0), COLUMN()+(-3), 1))*INDIRECT(ADDRESS(ROW()+(0), COLUMN()+(-1), 1)), 2)</f>
        <v>1.08</v>
      </c>
    </row>
    <row r="11" spans="1:10" ht="45.00" thickBot="1" customHeight="1">
      <c r="A11" s="1" t="s">
        <v>15</v>
      </c>
      <c r="B11" s="1"/>
      <c r="C11" s="10" t="s">
        <v>16</v>
      </c>
      <c r="D11" s="10"/>
      <c r="E11" s="1" t="s">
        <v>17</v>
      </c>
      <c r="F11" s="1"/>
      <c r="G11" s="13">
        <v>0.18</v>
      </c>
      <c r="H11" s="13"/>
      <c r="I11" s="14">
        <v>18.42</v>
      </c>
      <c r="J11" s="14">
        <f ca="1">ROUND(INDIRECT(ADDRESS(ROW()+(0), COLUMN()+(-3), 1))*INDIRECT(ADDRESS(ROW()+(0), COLUMN()+(-1), 1)), 2)</f>
        <v>3.32</v>
      </c>
    </row>
    <row r="12" spans="1:10" ht="13.50" thickBot="1" customHeight="1">
      <c r="A12" s="15"/>
      <c r="B12" s="15"/>
      <c r="C12" s="15"/>
      <c r="D12" s="15"/>
      <c r="E12" s="15"/>
      <c r="F12" s="15"/>
      <c r="G12" s="9" t="s">
        <v>18</v>
      </c>
      <c r="H12" s="9"/>
      <c r="I12" s="9"/>
      <c r="J12" s="17">
        <f ca="1">ROUND(SUM(INDIRECT(ADDRESS(ROW()+(-1), COLUMN()+(0), 1)),INDIRECT(ADDRESS(ROW()+(-2), COLUMN()+(0), 1))), 2)</f>
        <v>4.4</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0.155</v>
      </c>
      <c r="H14" s="11"/>
      <c r="I14" s="12">
        <v>23.1</v>
      </c>
      <c r="J14" s="12">
        <f ca="1">ROUND(INDIRECT(ADDRESS(ROW()+(0), COLUMN()+(-3), 1))*INDIRECT(ADDRESS(ROW()+(0), COLUMN()+(-1), 1)), 2)</f>
        <v>3.58</v>
      </c>
    </row>
    <row r="15" spans="1:10" ht="13.50" thickBot="1" customHeight="1">
      <c r="A15" s="1" t="s">
        <v>23</v>
      </c>
      <c r="B15" s="1"/>
      <c r="C15" s="10" t="s">
        <v>24</v>
      </c>
      <c r="D15" s="10"/>
      <c r="E15" s="1" t="s">
        <v>25</v>
      </c>
      <c r="F15" s="1"/>
      <c r="G15" s="13">
        <v>0.155</v>
      </c>
      <c r="H15" s="13"/>
      <c r="I15" s="14">
        <v>21.94</v>
      </c>
      <c r="J15" s="14">
        <f ca="1">ROUND(INDIRECT(ADDRESS(ROW()+(0), COLUMN()+(-3), 1))*INDIRECT(ADDRESS(ROW()+(0), COLUMN()+(-1), 1)), 2)</f>
        <v>3.4</v>
      </c>
    </row>
    <row r="16" spans="1:10" ht="13.50" thickBot="1" customHeight="1">
      <c r="A16" s="15"/>
      <c r="B16" s="15"/>
      <c r="C16" s="15"/>
      <c r="D16" s="15"/>
      <c r="E16" s="15"/>
      <c r="F16" s="15"/>
      <c r="G16" s="9" t="s">
        <v>26</v>
      </c>
      <c r="H16" s="9"/>
      <c r="I16" s="9"/>
      <c r="J16" s="17">
        <f ca="1">ROUND(SUM(INDIRECT(ADDRESS(ROW()+(-1), COLUMN()+(0), 1)),INDIRECT(ADDRESS(ROW()+(-2), COLUMN()+(0), 1))), 2)</f>
        <v>6.98</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11.38</v>
      </c>
      <c r="J18" s="14">
        <f ca="1">ROUND(INDIRECT(ADDRESS(ROW()+(0), COLUMN()+(-3), 1))*INDIRECT(ADDRESS(ROW()+(0), COLUMN()+(-1), 1))/100, 2)</f>
        <v>0.23</v>
      </c>
    </row>
    <row r="19" spans="1:10" ht="13.50" thickBot="1" customHeight="1">
      <c r="A19" s="21" t="s">
        <v>30</v>
      </c>
      <c r="B19" s="21"/>
      <c r="C19" s="22"/>
      <c r="D19" s="22"/>
      <c r="E19" s="23"/>
      <c r="F19" s="23"/>
      <c r="G19" s="24" t="s">
        <v>31</v>
      </c>
      <c r="H19" s="24"/>
      <c r="I19" s="25"/>
      <c r="J19" s="26">
        <f ca="1">ROUND(SUM(INDIRECT(ADDRESS(ROW()+(-1), COLUMN()+(0), 1)),INDIRECT(ADDRESS(ROW()+(-3), COLUMN()+(0), 1)),INDIRECT(ADDRESS(ROW()+(-7), COLUMN()+(0), 1))), 2)</f>
        <v>11.61</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192005</v>
      </c>
      <c r="G23" s="29"/>
      <c r="H23" s="29">
        <v>112009</v>
      </c>
      <c r="I23" s="29"/>
      <c r="J23" s="29" t="s">
        <v>37</v>
      </c>
    </row>
    <row r="24" spans="1:10" ht="24.00" thickBot="1" customHeight="1">
      <c r="A24" s="30" t="s">
        <v>38</v>
      </c>
      <c r="B24" s="30"/>
      <c r="C24" s="30"/>
      <c r="D24" s="30"/>
      <c r="E24" s="30"/>
      <c r="F24" s="31"/>
      <c r="G24" s="31"/>
      <c r="H24" s="31"/>
      <c r="I24" s="31"/>
      <c r="J24" s="31"/>
    </row>
    <row r="27" spans="1:1" ht="33.75" thickBot="1" customHeight="1">
      <c r="A27" s="1" t="s">
        <v>39</v>
      </c>
      <c r="B27" s="1"/>
      <c r="C27" s="1"/>
      <c r="D27" s="1"/>
      <c r="E27" s="1"/>
      <c r="F27" s="1"/>
      <c r="G27" s="1"/>
      <c r="H27" s="1"/>
      <c r="I27" s="1"/>
      <c r="J27" s="1"/>
    </row>
    <row r="28" spans="1:1" ht="33.75" thickBot="1" customHeight="1">
      <c r="A28" s="1" t="s">
        <v>40</v>
      </c>
      <c r="B28" s="1"/>
      <c r="C28" s="1"/>
      <c r="D28" s="1"/>
      <c r="E28" s="1"/>
      <c r="F28" s="1"/>
      <c r="G28" s="1"/>
      <c r="H28" s="1"/>
      <c r="I28" s="1"/>
      <c r="J28" s="1"/>
    </row>
    <row r="29" spans="1:1" ht="33.75" thickBot="1" customHeight="1">
      <c r="A29" s="1" t="s">
        <v>41</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