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<sst xmlns="http://schemas.openxmlformats.org/spreadsheetml/2006/main" count="36" uniqueCount="36">
  <si>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</si>
  <si>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YSH010</t>
  </si>
  <si>
    <t xml:space="preserve">m</t>
  </si>
  <si>
    <t xml:space="preserve">Marca vial longitudinal.</t>
  </si>
  <si>
    <r>
      <rPr>
        <sz val="8.25"/>
        <color rgb="FF000000"/>
        <rFont val="Arial"/>
        <family val="2"/>
      </rPr>
      <t xml:space="preserve">Aplicación mecánica con máquina autopropulsada de pintura para exterior, Acqua Señalización Vial "PINTURAS ISAVAL", a base de resinas acrílicas, color amarillo, acabado satinado, textura lisa, para marca vial longitudinal continua, de 15 cm de anchura, para bordes de calzada.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</si>
  <si>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</si>
  <si>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</si>
  <si>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</si>
  <si>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</si>
  <si>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</si>
  <si>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</si>
  <si>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</si>
  <si>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mt27mvp010j</t>
  </si>
  <si>
    <t xml:space="preserve">l</t>
  </si>
  <si>
    <t xml:space="preserve">Pintura para exterior, Acqua Señalización Vial "PINTURAS ISAVAL", a base de resinas acrílicas, color amarillo, acabado satinado, textura lisa</t>
  </si>
  <si>
    <t xml:space="preserve">Subtotal materiales:</t>
  </si>
  <si>
    <t xml:space="preserve">Equipo y maquinaria</t>
  </si>
  <si>
    <t xml:space="preserve">mq11bar010</t>
  </si>
  <si>
    <t xml:space="preserve">h</t>
  </si>
  <si>
    <t xml:space="preserve">Barredora remolcada con motor auxiliar.</t>
  </si>
  <si>
    <t xml:space="preserve">mq08war010b</t>
  </si>
  <si>
    <t xml:space="preserve">h</t>
  </si>
  <si>
    <t xml:space="preserve">Máquina autopropulsada, para pintar marcas viales sobre la calzada.</t>
  </si>
  <si>
    <t xml:space="preserve">Subtotal equipo y maquinaria: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</si>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</sst>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69.87" customWidth="1"/>
    <col min="5" max="5" width="16.66" customWidth="1"/>
    <col min="6" max="6" width="12.24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0.044</v>
      </c>
      <c r="F10" s="14">
        <v>16.32</v>
      </c>
      <c r="G10" s="14">
        <f ca="1">ROUND(INDIRECT(ADDRESS(ROW()+(0), COLUMN()+(-2), 1))*INDIRECT(ADDRESS(ROW()+(0), COLUMN()+(-1), 1)), 2)</f>
        <v>0.72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0.001</v>
      </c>
      <c r="F13" s="13">
        <v>66.67</v>
      </c>
      <c r="G13" s="13">
        <f ca="1">ROUND(INDIRECT(ADDRESS(ROW()+(0), COLUMN()+(-2), 1))*INDIRECT(ADDRESS(ROW()+(0), COLUMN()+(-1), 1)), 2)</f>
        <v>0.07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0.001</v>
      </c>
      <c r="F14" s="14">
        <v>44.8</v>
      </c>
      <c r="G14" s="14">
        <f ca="1">ROUND(INDIRECT(ADDRESS(ROW()+(0), COLUMN()+(-2), 1))*INDIRECT(ADDRESS(ROW()+(0), COLUMN()+(-1), 1)), 2)</f>
        <v>0.04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0.007</v>
      </c>
      <c r="F17" s="13">
        <v>23.1</v>
      </c>
      <c r="G17" s="13">
        <f ca="1">ROUND(INDIRECT(ADDRESS(ROW()+(0), COLUMN()+(-2), 1))*INDIRECT(ADDRESS(ROW()+(0), COLUMN()+(-1), 1)), 2)</f>
        <v>0.16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0.004</v>
      </c>
      <c r="F18" s="14">
        <v>21.69</v>
      </c>
      <c r="G18" s="14">
        <f ca="1">ROUND(INDIRECT(ADDRESS(ROW()+(0), COLUMN()+(-2), 1))*INDIRECT(ADDRESS(ROW()+(0), COLUMN()+(-1), 1)), 2)</f>
        <v>0.09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0.25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1.08</v>
      </c>
      <c r="G21" s="14">
        <f ca="1">ROUND(INDIRECT(ADDRESS(ROW()+(0), COLUMN()+(-2), 1))*INDIRECT(ADDRESS(ROW()+(0), COLUMN()+(-1), 1))/100, 2)</f>
        <v>0.02</v>
      </c>
    </row>
    <row r="22" spans="1:7" ht="13.50" thickBot="1" customHeight="1">
      <c r="A22" s="8"/>
      <c r="B22" s="8"/>
      <c r="C22" s="8"/>
      <c r="D22" s="8"/>
      <c r="E22" s="21" t="s">
        <v>35</v>
      </c>
      <c r="F22" s="21"/>
      <c r="G22" s="22">
        <f ca="1">ROUND(SUM(INDIRECT(ADDRESS(ROW()+(-1), COLUMN()+(0), 1)),INDIRECT(ADDRESS(ROW()+(-3), COLUMN()+(0), 1)),INDIRECT(ADDRESS(ROW()+(-7), COLUMN()+(0), 1)),INDIRECT(ADDRESS(ROW()+(-11), COLUMN()+(0), 1))), 2)</f>
        <v>1.1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