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<sst xmlns="http://schemas.openxmlformats.org/spreadsheetml/2006/main" count="47" uniqueCount="47">
  <si>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</si>
  <si>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RBA020</t>
  </si>
  <si>
    <t xml:space="preserve">m²</t>
  </si>
  <si>
    <t xml:space="preserve">Capa base de mortero de cal sobre paramento exterior.</t>
  </si>
  <si>
    <r>
      <rPr>
        <sz val="8.25"/>
        <color rgb="FF000000"/>
        <rFont val="Arial"/>
        <family val="2"/>
      </rPr>
      <t xml:space="preserve">Capa base de mortero de cal, tipo GP CSIII W0, según UNE-EN 998-1, Rhona C-810 "PINTURAS ISAVAL", color blanco, de 15 mm de espesor, maestreado, con acabado rugoso, aplicado manualmente, sobre paramento exterior de fábrica cerámica, vertical. Incluso junquillos de PVC, para formación de juntas y malla de fibra de vidrio antiálcalis en los cambios de material y en los frentes de forjado, para evitar fisuras. El precio incluye la protección de los elementos del entorno que puedan verse afectados durante los trabajos y la resolución de puntos singulares, pero no incluye la capa de terminación de mortero.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</si>
  <si>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</si>
  <si>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</si>
  <si>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</si>
  <si>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</si>
  <si>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</si>
  <si>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</si>
  <si>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</si>
  <si>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</si>
  <si>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</si>
  <si>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</si>
  <si>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mt28mis020a</t>
  </si>
  <si>
    <t xml:space="preserve">kg</t>
  </si>
  <si>
    <t xml:space="preserve">Mortero de cal, tipo GP CSIII W0, según UNE-EN 998-1, para uso en exteriores, Rhona C-810 "PINTURAS ISAVAL", color blanco, compuesto de cal hidráulica natural, tipo NHL 3,5, según UNE-EN 459-1 y aditivos, con efecto fungiestático y bacteriostático, suministrado en sacos.</t>
  </si>
  <si>
    <t xml:space="preserve">mt28mon040a</t>
  </si>
  <si>
    <t xml:space="preserve">m²</t>
  </si>
  <si>
    <t xml:space="preserve">Malla de fibra de vidrio, antiálcalis, de 10x10 mm de luz de malla, de 750 a 900 micras de espesor y de 200 a 250 g/m² de masa superficial, con 25 kp/cm² de resistencia a tracción, para armar morteros.</t>
  </si>
  <si>
    <t xml:space="preserve">mt28mon030</t>
  </si>
  <si>
    <t xml:space="preserve">m</t>
  </si>
  <si>
    <t xml:space="preserve">Junquillo de PVC.</t>
  </si>
  <si>
    <t xml:space="preserve">Subtotal materiales:</t>
  </si>
  <si>
    <t xml:space="preserve">Mano de obra</t>
  </si>
  <si>
    <t xml:space="preserve">mo039</t>
  </si>
  <si>
    <t xml:space="preserve">h</t>
  </si>
  <si>
    <t xml:space="preserve">Oficial 1ª revocador.</t>
  </si>
  <si>
    <t xml:space="preserve">mo111</t>
  </si>
  <si>
    <t xml:space="preserve">h</t>
  </si>
  <si>
    <t xml:space="preserve">Peón especializado revocador.</t>
  </si>
  <si>
    <t xml:space="preserve">Subtotal mano de obra:</t>
  </si>
  <si>
    <t xml:space="preserve">Costes directos complementarios</t>
  </si>
  <si>
    <t xml:space="preserve">%</t>
  </si>
  <si>
    <t xml:space="preserve">Costes directos complementarios</t>
  </si>
  <si>
    <t xml:space="preserve">Coste de mantenimiento decenal: 1,47€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</si>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</sst>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1.7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0.005</v>
      </c>
      <c r="H10" s="11"/>
      <c r="I10" s="12">
        <v>1.5</v>
      </c>
      <c r="J10" s="12">
        <f ca="1">ROUND(INDIRECT(ADDRESS(ROW()+(0), COLUMN()+(-3), 1))*INDIRECT(ADDRESS(ROW()+(0), COLUMN()+(-1), 1)), 2)</f>
        <v>0.01</v>
      </c>
    </row>
    <row r="11" spans="1:10" ht="45.00" thickBot="1" customHeight="1">
      <c r="A11" s="1" t="s">
        <v>15</v>
      </c>
      <c r="B11" s="1"/>
      <c r="C11" s="10" t="s">
        <v>16</v>
      </c>
      <c r="D11" s="10"/>
      <c r="E11" s="1" t="s">
        <v>17</v>
      </c>
      <c r="F11" s="1"/>
      <c r="G11" s="11">
        <v>22.5</v>
      </c>
      <c r="H11" s="11"/>
      <c r="I11" s="12">
        <v>0.47</v>
      </c>
      <c r="J11" s="12">
        <f ca="1">ROUND(INDIRECT(ADDRESS(ROW()+(0), COLUMN()+(-3), 1))*INDIRECT(ADDRESS(ROW()+(0), COLUMN()+(-1), 1)), 2)</f>
        <v>10.58</v>
      </c>
    </row>
    <row r="12" spans="1:10" ht="34.50" thickBot="1" customHeight="1">
      <c r="A12" s="1" t="s">
        <v>18</v>
      </c>
      <c r="B12" s="1"/>
      <c r="C12" s="10" t="s">
        <v>19</v>
      </c>
      <c r="D12" s="10"/>
      <c r="E12" s="1" t="s">
        <v>20</v>
      </c>
      <c r="F12" s="1"/>
      <c r="G12" s="11">
        <v>0.21</v>
      </c>
      <c r="H12" s="11"/>
      <c r="I12" s="12">
        <v>2.41</v>
      </c>
      <c r="J12" s="12">
        <f ca="1">ROUND(INDIRECT(ADDRESS(ROW()+(0), COLUMN()+(-3), 1))*INDIRECT(ADDRESS(ROW()+(0), COLUMN()+(-1), 1)), 2)</f>
        <v>0.51</v>
      </c>
    </row>
    <row r="13" spans="1:10" ht="13.50" thickBot="1" customHeight="1">
      <c r="A13" s="1" t="s">
        <v>21</v>
      </c>
      <c r="B13" s="1"/>
      <c r="C13" s="10" t="s">
        <v>22</v>
      </c>
      <c r="D13" s="10"/>
      <c r="E13" s="1" t="s">
        <v>23</v>
      </c>
      <c r="F13" s="1"/>
      <c r="G13" s="13">
        <v>0.75</v>
      </c>
      <c r="H13" s="13"/>
      <c r="I13" s="14">
        <v>0.35</v>
      </c>
      <c r="J13" s="14">
        <f ca="1">ROUND(INDIRECT(ADDRESS(ROW()+(0), COLUMN()+(-3), 1))*INDIRECT(ADDRESS(ROW()+(0), COLUMN()+(-1), 1)), 2)</f>
        <v>0.26</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11.36</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0.563</v>
      </c>
      <c r="H16" s="11"/>
      <c r="I16" s="12">
        <v>23.1</v>
      </c>
      <c r="J16" s="12">
        <f ca="1">ROUND(INDIRECT(ADDRESS(ROW()+(0), COLUMN()+(-3), 1))*INDIRECT(ADDRESS(ROW()+(0), COLUMN()+(-1), 1)), 2)</f>
        <v>13.01</v>
      </c>
    </row>
    <row r="17" spans="1:10" ht="13.50" thickBot="1" customHeight="1">
      <c r="A17" s="1" t="s">
        <v>29</v>
      </c>
      <c r="B17" s="1"/>
      <c r="C17" s="10" t="s">
        <v>30</v>
      </c>
      <c r="D17" s="10"/>
      <c r="E17" s="1" t="s">
        <v>31</v>
      </c>
      <c r="F17" s="1"/>
      <c r="G17" s="13">
        <v>0.34</v>
      </c>
      <c r="H17" s="13"/>
      <c r="I17" s="14">
        <v>22.4</v>
      </c>
      <c r="J17" s="14">
        <f ca="1">ROUND(INDIRECT(ADDRESS(ROW()+(0), COLUMN()+(-3), 1))*INDIRECT(ADDRESS(ROW()+(0), COLUMN()+(-1), 1)), 2)</f>
        <v>7.62</v>
      </c>
    </row>
    <row r="18" spans="1:10" ht="13.50" thickBot="1" customHeight="1">
      <c r="A18" s="15"/>
      <c r="B18" s="15"/>
      <c r="C18" s="15"/>
      <c r="D18" s="15"/>
      <c r="E18" s="15"/>
      <c r="F18" s="15"/>
      <c r="G18" s="9" t="s">
        <v>32</v>
      </c>
      <c r="H18" s="9"/>
      <c r="I18" s="9"/>
      <c r="J18" s="17">
        <f ca="1">ROUND(SUM(INDIRECT(ADDRESS(ROW()+(-1), COLUMN()+(0), 1)),INDIRECT(ADDRESS(ROW()+(-2), COLUMN()+(0), 1))), 2)</f>
        <v>20.63</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31.99</v>
      </c>
      <c r="J20" s="14">
        <f ca="1">ROUND(INDIRECT(ADDRESS(ROW()+(0), COLUMN()+(-3), 1))*INDIRECT(ADDRESS(ROW()+(0), COLUMN()+(-1), 1))/100, 2)</f>
        <v>0.64</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32.63</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1.18202e+06</v>
      </c>
      <c r="G25" s="29"/>
      <c r="H25" s="29">
        <v>1.18202e+06</v>
      </c>
      <c r="I25" s="29"/>
      <c r="J25" s="29">
        <v>4</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